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3575"/>
  </bookViews>
  <sheets>
    <sheet name="Celkem" sheetId="1" r:id="rId1"/>
  </sheets>
  <definedNames>
    <definedName name="_xlnm.Print_Area" localSheetId="0">Celkem!$A$1:$E$21</definedName>
  </definedNames>
  <calcPr calcId="145621"/>
</workbook>
</file>

<file path=xl/calcChain.xml><?xml version="1.0" encoding="utf-8"?>
<calcChain xmlns="http://schemas.openxmlformats.org/spreadsheetml/2006/main">
  <c r="C18" i="1" l="1"/>
  <c r="E15" i="1"/>
  <c r="E18" i="1" s="1"/>
  <c r="D4" i="1" s="1"/>
  <c r="D15" i="1"/>
  <c r="D18" i="1" s="1"/>
  <c r="D6" i="1" s="1"/>
</calcChain>
</file>

<file path=xl/sharedStrings.xml><?xml version="1.0" encoding="utf-8"?>
<sst xmlns="http://schemas.openxmlformats.org/spreadsheetml/2006/main" count="21" uniqueCount="20">
  <si>
    <t>Částka na Specifický výzkum 2013</t>
  </si>
  <si>
    <t>FUUP 2012</t>
  </si>
  <si>
    <t>Celkem SV 2013</t>
  </si>
  <si>
    <t>Způsobilé náklady studentských projektů</t>
  </si>
  <si>
    <t>Způsobilé náklady spojené s organizací studentských vědeckých konferencí</t>
  </si>
  <si>
    <t xml:space="preserve">Způsobilé náklady spojené s organizací studentské grantové soutěže </t>
  </si>
  <si>
    <t>FUUP 2013</t>
  </si>
  <si>
    <t>Na SVVŠ v roce 2013 dle součástí</t>
  </si>
  <si>
    <t>Organizace studentské grantové soutěže na fakultách</t>
  </si>
  <si>
    <t>Způsobilé náklady projektů v roce 2013</t>
  </si>
  <si>
    <t>LF</t>
  </si>
  <si>
    <t>FF</t>
  </si>
  <si>
    <t>PřF</t>
  </si>
  <si>
    <t>PdF</t>
  </si>
  <si>
    <t>FTK</t>
  </si>
  <si>
    <t>CMTF</t>
  </si>
  <si>
    <t>PF</t>
  </si>
  <si>
    <t>FZV</t>
  </si>
  <si>
    <t>CP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</si>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</sst>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7" fillId="0" borderId="0"/>
    <xf numFmtId="0" fontId="1" fillId="0" borderId="0"/>
    <xf numFmtId="9" fontId="6" fillId="0" borderId="0" applyFont="0" applyFill="0" applyBorder="0" applyAlignment="0" applyProtection="0"/>
  </cellStyleXfs>
  <cellXfs count="15">
    <xf numFmtId="0" fontId="0" fillId="0" borderId="0" xfId="0"/>
    <xf numFmtId="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2" fillId="0" borderId="0" xfId="0" applyNumberFormat="1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3" fontId="5" fillId="0" borderId="0" xfId="0" applyNumberFormat="1" applyFont="1"/>
  </cellXfs>
  <cellStyles count="5">
    <cellStyle name="Měna 2" xfId="1"/>
    <cellStyle name="Normální" xfId="0" builtinId="0"/>
    <cellStyle name="Normální 2" xfId="2"/>
    <cellStyle name="Normální 2 3 2" xfId="3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80" zoomScaleNormal="80" workbookViewId="0">
      <selection activeCell="D40" sqref="D40"/>
    </sheetView>
  </sheetViews>
  <sheetFormatPr defaultRowHeight="15" x14ac:dyDescent="0.25"/>
  <cols>
    <col min="1" max="1" width="30.85546875" style="1" bestFit="1" customWidth="1"/>
    <col min="2" max="5" width="23.85546875" style="1" customWidth="1"/>
    <col min="6" max="6" width="9.140625" style="1"/>
    <col min="7" max="7" width="13.5703125" style="1" customWidth="1"/>
    <col min="8" max="16384" width="9.140625" style="1"/>
  </cols>
  <sheetData>
    <row r="1" spans="1:7" x14ac:dyDescent="0.25">
      <c r="A1" s="1" t="s">
        <v>0</v>
      </c>
      <c r="D1" s="2">
        <v>86842000</v>
      </c>
    </row>
    <row r="2" spans="1:7" x14ac:dyDescent="0.25">
      <c r="A2" s="1" t="s">
        <v>1</v>
      </c>
      <c r="D2" s="1">
        <v>281760</v>
      </c>
    </row>
    <row r="3" spans="1:7" x14ac:dyDescent="0.25">
      <c r="A3" s="1" t="s">
        <v>2</v>
      </c>
      <c r="D3" s="2">
        <v>87123760</v>
      </c>
    </row>
    <row r="4" spans="1:7" x14ac:dyDescent="0.25">
      <c r="A4" s="1" t="s">
        <v>3</v>
      </c>
      <c r="D4" s="2">
        <f>E18</f>
        <v>84051942</v>
      </c>
    </row>
    <row r="5" spans="1:7" x14ac:dyDescent="0.25">
      <c r="A5" s="1" t="s">
        <v>4</v>
      </c>
      <c r="D5" s="2">
        <v>325774</v>
      </c>
    </row>
    <row r="6" spans="1:7" x14ac:dyDescent="0.25">
      <c r="A6" s="1" t="s">
        <v>5</v>
      </c>
      <c r="D6" s="3">
        <f>D18</f>
        <v>1935018</v>
      </c>
    </row>
    <row r="7" spans="1:7" x14ac:dyDescent="0.25">
      <c r="A7" s="1" t="s">
        <v>6</v>
      </c>
      <c r="D7" s="1">
        <v>811026</v>
      </c>
    </row>
    <row r="8" spans="1:7" ht="60" x14ac:dyDescent="0.25">
      <c r="A8" s="4"/>
      <c r="B8" s="5" t="s">
        <v>7</v>
      </c>
      <c r="C8" s="5" t="s">
        <v>4</v>
      </c>
      <c r="D8" s="5" t="s">
        <v>8</v>
      </c>
      <c r="E8" s="6" t="s">
        <v>9</v>
      </c>
    </row>
    <row r="9" spans="1:7" x14ac:dyDescent="0.25">
      <c r="A9" s="7" t="s">
        <v>10</v>
      </c>
      <c r="B9" s="8">
        <v>21512000</v>
      </c>
      <c r="C9" s="8">
        <v>0</v>
      </c>
      <c r="D9" s="8">
        <v>785</v>
      </c>
      <c r="E9" s="9">
        <v>21511215</v>
      </c>
      <c r="F9" s="10"/>
    </row>
    <row r="10" spans="1:7" x14ac:dyDescent="0.25">
      <c r="A10" s="7" t="s">
        <v>11</v>
      </c>
      <c r="B10" s="8">
        <v>14257000</v>
      </c>
      <c r="C10" s="8">
        <v>35874</v>
      </c>
      <c r="D10" s="8">
        <v>179542</v>
      </c>
      <c r="E10" s="9">
        <v>13906060</v>
      </c>
      <c r="F10" s="10"/>
      <c r="G10" s="11"/>
    </row>
    <row r="11" spans="1:7" x14ac:dyDescent="0.25">
      <c r="A11" s="7" t="s">
        <v>12</v>
      </c>
      <c r="B11" s="8">
        <v>36838000</v>
      </c>
      <c r="C11" s="8">
        <v>0</v>
      </c>
      <c r="D11" s="8">
        <v>555964</v>
      </c>
      <c r="E11" s="9">
        <v>36282036</v>
      </c>
      <c r="G11" s="12"/>
    </row>
    <row r="12" spans="1:7" x14ac:dyDescent="0.25">
      <c r="A12" s="7" t="s">
        <v>13</v>
      </c>
      <c r="B12" s="8">
        <v>4286000</v>
      </c>
      <c r="C12" s="8">
        <v>0</v>
      </c>
      <c r="D12" s="8">
        <v>64290</v>
      </c>
      <c r="E12" s="9">
        <v>4221710</v>
      </c>
      <c r="G12" s="12"/>
    </row>
    <row r="13" spans="1:7" x14ac:dyDescent="0.25">
      <c r="A13" s="7" t="s">
        <v>14</v>
      </c>
      <c r="B13" s="8">
        <v>3421000</v>
      </c>
      <c r="C13" s="8">
        <v>289900</v>
      </c>
      <c r="D13" s="8">
        <v>52185</v>
      </c>
      <c r="E13" s="9">
        <v>2540287</v>
      </c>
      <c r="F13" s="10"/>
      <c r="G13" s="11"/>
    </row>
    <row r="14" spans="1:7" x14ac:dyDescent="0.25">
      <c r="A14" s="7" t="s">
        <v>15</v>
      </c>
      <c r="B14" s="8">
        <v>1980000</v>
      </c>
      <c r="C14" s="8">
        <v>0</v>
      </c>
      <c r="D14" s="8">
        <v>29000</v>
      </c>
      <c r="E14" s="9">
        <v>1951000</v>
      </c>
      <c r="G14" s="12"/>
    </row>
    <row r="15" spans="1:7" x14ac:dyDescent="0.25">
      <c r="A15" s="7" t="s">
        <v>16</v>
      </c>
      <c r="B15" s="8">
        <v>3423760</v>
      </c>
      <c r="C15" s="8">
        <v>0</v>
      </c>
      <c r="D15" s="8">
        <f>36366+14760</f>
        <v>51126</v>
      </c>
      <c r="E15" s="9">
        <f>3387394-14760</f>
        <v>3372634</v>
      </c>
      <c r="G15" s="13"/>
    </row>
    <row r="16" spans="1:7" x14ac:dyDescent="0.25">
      <c r="A16" s="7" t="s">
        <v>17</v>
      </c>
      <c r="B16" s="8">
        <v>267000</v>
      </c>
      <c r="C16" s="8">
        <v>0</v>
      </c>
      <c r="D16" s="8">
        <v>0</v>
      </c>
      <c r="E16" s="9">
        <v>267000</v>
      </c>
      <c r="G16" s="14"/>
    </row>
    <row r="17" spans="1:5" x14ac:dyDescent="0.25">
      <c r="A17" s="7" t="s">
        <v>18</v>
      </c>
      <c r="B17" s="8">
        <v>1139000</v>
      </c>
      <c r="C17" s="8">
        <v>0</v>
      </c>
      <c r="D17" s="8">
        <v>1002126</v>
      </c>
      <c r="E17" s="9">
        <v>0</v>
      </c>
    </row>
    <row r="18" spans="1:5" x14ac:dyDescent="0.25">
      <c r="A18" s="7" t="s">
        <v>19</v>
      </c>
      <c r="B18" s="8">
        <v>87123760</v>
      </c>
      <c r="C18" s="8">
        <f>SUM(C9:C17)</f>
        <v>325774</v>
      </c>
      <c r="D18" s="8">
        <f>SUM(D9:D17)</f>
        <v>1935018</v>
      </c>
      <c r="E18" s="9">
        <f>SUM(E9:E17)</f>
        <v>84051942</v>
      </c>
    </row>
    <row r="20" spans="1:5" x14ac:dyDescent="0.25">
      <c r="C20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Celkem</vt:lpstr>
      <vt:lpstr>Celkem!Oblast_tisku</vt:lpstr>
    </vt:vector>
  </TitlesOfParts>
  <Company>Univerzita Palackého v Olomouci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PSUP</dc:creator>
  <cp:lastModifiedBy>PSUP</cp:lastModifiedBy>
  <dcterms:created xsi:type="dcterms:W3CDTF">2014-02-14T07:57:50Z</dcterms:created>
  <dcterms:modified xsi:type="dcterms:W3CDTF">2014-02-14T07:58:02Z</dcterms:modified>
</cp:coreProperties>
</file>